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3" r:id="rId1"/>
  </sheets>
  <definedNames>
    <definedName name="_xlnm.Print_Area" localSheetId="0">Sheet1!$A$1:$I$26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<sst xmlns="http://schemas.openxmlformats.org/spreadsheetml/2006/main" count="70" uniqueCount="58">
  <si>
    <t>沙县东大路周边监控设备及施工铁马采购报价单</t>
  </si>
  <si>
    <t>单位：元</t>
  </si>
  <si>
    <t>序号</t>
  </si>
  <si>
    <t>产品类别</t>
  </si>
  <si>
    <t>技术规格</t>
  </si>
  <si>
    <t>品牌型号</t>
  </si>
  <si>
    <t>单位</t>
  </si>
  <si>
    <t>数量</t>
  </si>
  <si>
    <t>不含税
单价</t>
  </si>
  <si>
    <t>合计</t>
  </si>
  <si>
    <t>备注</t>
  </si>
  <si>
    <t>人像摄像机</t>
  </si>
  <si>
    <t xml:space="preserve">1. 主码流支持2688×1520@25fps，子码流支持704×576@25fps，第三码流支持1920×1080@25fps
2. 最低照度彩色：0.0002 lx，黑白:0.0001 lx
3. 具有不小于1/1.8"英寸传感器、像元大小均为2.9 X 2.9um
4. 支持电动/手动变焦、自动聚焦、自动调节光圈功能，且支持一件聚焦功能
5. 支持H.264、H.265、MJPEG视频编码格式，且具有High Profile编码能力。
6. 同一场景相同图像质量下设备在H.264或H.265编码时，开启智能编码和不开启智能编码相比，码率节约≥90%
7. 在分辨率1920x1080 @ 25fps，码流设置为1Mbps时，视频图像传输延时不大于60ms。
8. 内置GPU芯片
9. 设备具备 F1.0光圈
10. 当报警产生时，可在报警布防时间内联动声音报警和.或白光闪烁报警；报警声音模式可设置为警戒音、提示音或自定义语音三种
11. 可对检测区域内不低于60个目标（机动车、非机动车及行人）进行检测、框选跟踪、筛选、抓拍，可将人脸与人体关联显示。
12. 支持对两眼瞳距不小于13像素的人脸进行检验。
13. 在IE浏览器下，具有设备重启和布防动态报警数据感知与记录功能，布防动态报警数据包括异常掉线、历史布防、实时布防3种类型；可记录报警的开始时间、结束时间、布防类型、报警链路地址、端口、链路续传。
14. 设备支持电压、功耗异常检测报警。支持记录设备的实时功耗信息，可生产日报表或周报表并以柱状图展示
15. 设备具有耀光抑制功能，耀光区域≤1%
16. 样机内置鳞镜式补光灯，灯杯为半弧形网格鳞片状
17. 灯珠朝向与样机照射方向不同，补光灯开启后正面不可见补光灯灯珠。补光灯开启后灯光均匀无波纹、麻点状、条纹状和不规则亮斑。
18. 需支持IP67防尘防水
19. 设备支持IK10防护等级
20. 内置2个麦克风，1个扬声器，支持3路报警输入，2路报警输出，2路音频输入，1路音频输出，1个SD卡槽，1个RS485接口，支持DC12V或POE供电。
</t>
  </si>
  <si>
    <t>台</t>
  </si>
  <si>
    <t>质保2年</t>
  </si>
  <si>
    <t xml:space="preserve">      </t>
  </si>
  <si>
    <t>双目结构化摄像机</t>
  </si>
  <si>
    <t>1. 支持分辨率设置为2560×1440@25fps，分辨力不小于1500TVL。
2. 主码流支持2560×1440@25fps，子码流支持704×576@25fps，第三码流支持1920×1080@25fps
3. 自带两个镜头，靶面尺寸均为1/1.8英寸。
4. 最低照度：彩色≤0.0002lx，黑白≤0.0001lx。
5. 通道1和通道2均支持自动变焦、自动聚焦、自动调节光圈功能。
6. 具有H.264、H.265、MJPEG设置选项，可将H.264格式设置为Baseline/Main/High Profile。
7. 同一静止场景相同图像质量下，设备在H.265编码方式时，开启智能编码功能和不开启智能编码相比，码率节约80%。
8. 内置2颗GPU芯片。
9. 设备支持人脸抓拍功能，支持人脸属性分析，可通过IE浏览器显示不低于9种人脸属性信息。
10. 设备支持对区域内不少于60个行人进行检测，支持行人属性分析功能，可通过IE浏览器显示行人属性信息。
11. 设备具备单独PT控制功能，通道1、通道2均支持水平方向-10°~190°旋转，垂直方向均支持-5°~30°旋转。
12. 设备自带雨刷，可通过网络远程控制雨刷开启、关闭。
13. 通道1和通道2均支持镜头前盖玻璃加热功能。
14. 设备内置能耗检测模块，支持电压、功耗异常检测报警，可实时检测设备的输入电压和功耗信息，生产日报表、周报表、并以图标形式展现。
15. RJ45网络接口处自带电源及通信状态指示灯，可指示设备的上电状态及网络的传输状态。
16. 内置8颗鳞镜式补光灯，灯珠朝向与设备照射方向不同，灯杯为半弧形网络鳞片状。
17. 补光灯开启后，灯光均匀无波纹、圆环状、麻点状、条纹状和不规则亮斑。
18. 开启红外补光灯可识别距设备100m处的人体轮廓。
19. 设备采用金属外壳，具有1个藏线盒。
20. 设备内置北斗定位模块，可对设备位置进行定位。
21. 内置不少于2个麦克风、1个扬声器、1个RJ45网络接口、2个音频输入接口，1个音频输出接口、3个报警输入接口、2个报警输出接口、1个SD卡卡槽、1个DC12V电压输出接口。
22. 支持不低于IP68防尘防水等级。</t>
  </si>
  <si>
    <t>多镜头违停球</t>
  </si>
  <si>
    <t xml:space="preserve">1. 设备内置不少于2个全景通道和1个细节通道，最大分辨率均不小于2688*1520。
2. 三通道均支持最低照度彩色不大于0.0002lx，黑白不大于0.0001lx。
3. 三通道靶面尺寸均不小于1/1.8英寸。
4. 细节通道支持不小于32倍光学变倍,最大焦距不小于192mm。
5. 全景通道1、2：支持水平:0°-190°，垂直-5°-30°，细节通道:水平:0°-360°，垂直:-10°-90°。
6. 三通道的镜头可分别进行水平方向调节和垂直方向调节，通道2镜头进行水平或垂直调节时，通道3镜头可保持不动，通道2镜头和通道3镜头进行水平调节时，通道1镜头可保持不动。
7. 设备支持不少于300个预置位，可按照所设置的预置位设置不少于8条巡航路径，具有预置位视频冻结功能。
8. 支持H.264、H.265、MJPEG视频编码格式，且具有High Profile编码能力。
9. 支持开启白光灯三通道均可抓拍15m处人脸图片，开启红外灯时，通道1可识别200m处的人体。
10. 设备具有2个安装接口，1个为旋转安装接口，1个为多孔安装接口。
11. 支持接管跟随功能，全景通道监控场景中，触发区域入侵、越界入侵、进入区域、离开区域事件，且细节通道开启联动抓拍功能时，可联动细节通道进行目标跟踪。
12. 三通道均支持全结构化模式、smart事件模式，违章取证+车辆检测模式、交通事件检测+交通数据采集模式，三通道的智能功能可任意选择并保存生效。
13. 通道1支持抛洒物检测、行人检测、拥堵检测、路障检测、施工检测、交通事故检测、浓雾检测、烟雾检测、烟火检测；通道2和通道3均支持抛洒物检测、行人检测，停车检测、拥堵检测、路障检测、施工检测、交通事故检测、浓雾检测、烟雾检测、烟火检测；当监控场景内，事件触发报警后，可联动报警输出和上传图片。
14. 设备具有闪光灯报警输出功能，可设置闪光灯闪烁时间（1~300s)，闪烁频率（高、中、低、常亮）、亮度（1~100），当监控画面中有目标触发区域入侵侦测、越界入侵侦测、进入区域侦测、离开区域侦测等报警时，可联动白光灯闪光报警。
15. 支持不少于7路报警输入，不少于2路报警输出，不少于1路音频输入，不少于1路音频输出，不少于1个SD卡槽，不少于1个RJ45网口，不少于1个485接口。
</t>
  </si>
  <si>
    <t>8口交换机</t>
  </si>
  <si>
    <t>8口10/100/1000M自适应千兆非网管型塑壳交换机</t>
  </si>
  <si>
    <t>壁装支架</t>
  </si>
  <si>
    <t>φ60*2.0*600，杆件表面喷塑处理。
横臂上按点位需要安装的设备类别与数量选择焊接长800mm*高30mm*宽40mm的导轨或相应的凸台；横臂上开设穿线孔，孔径不小于25mm；</t>
  </si>
  <si>
    <t>个</t>
  </si>
  <si>
    <t>壁装鸭嘴支架</t>
  </si>
  <si>
    <t>铝合金材质外表烤漆处理，尺寸：180*95mm</t>
  </si>
  <si>
    <t>网线</t>
  </si>
  <si>
    <t>6类网线,Cat6非屏蔽双绞线</t>
  </si>
  <si>
    <t>米</t>
  </si>
  <si>
    <t>设备机柜</t>
  </si>
  <si>
    <t>1. 尺寸≥350mm（宽）≥500mm（高）≥250mm（深）
2. 内含双路220V电源防雷，双路10A空气开关≥1个， 3芯插座≥1个，自动重合闸≥1个
3. 机柜采用≥1.0厚度热度锌板制作
4. 机柜采用抱杆安装方式，具有防虫、防鼠功效
5. 结构：整体结构采用拼焊结构，牢固、钢性好、牢固可靠
6. 防护等级≥IP55，保护内部设备不受外界恶劣环境的干扰
7. 机柜采用主体焊接、部分拼装的结构，保证了防护
8. 采用的是专用户外柜锁，具有良好的防水、防盗性
9. 环境适应性好，能最大限度地降低设备对环境的要求接地系统安全可靠
10. 机柜底部进出线缆，有效实现防水、防尘</t>
  </si>
  <si>
    <t>弱电供电线</t>
  </si>
  <si>
    <t>RVV2*1.0</t>
  </si>
  <si>
    <t>电源线</t>
  </si>
  <si>
    <t>RVV3*2.5</t>
  </si>
  <si>
    <t>光纤</t>
  </si>
  <si>
    <t>室外８芯，产品材质:G652D纤芯，PE护套
产品规格：GYXTW 8芯
套管直径：2.0mm
磷化钢丝直径：0.80mm
光缆直径：8.0mm
执行标准: YD/T 769-2010标准
拉力：长期：300N;短期：1000N；
压扁力：长期：300N;短期：1000N
安装温度：-10℃--+40℃
运行温度：-40℃--+70℃</t>
  </si>
  <si>
    <t>光收发器</t>
  </si>
  <si>
    <t>千兆单模，传输速率：10/100M/1000M；光纤接口：SC接口；电源输出：外置电源；产品尺寸：9.3CM*7CM*2.6CM；外壳材质：优质金属；产品重量：0.26KG/台；工作温度：0°C~+70°C；工作湿度：5%-90%</t>
  </si>
  <si>
    <t>对</t>
  </si>
  <si>
    <t>安装调试费</t>
  </si>
  <si>
    <t>线路布设,场地设备安装、调试,后期培训；</t>
  </si>
  <si>
    <t>项</t>
  </si>
  <si>
    <t>辅材</t>
  </si>
  <si>
    <t>挂壁横杆、PVC管、PVC线槽、卡扣、螺栓、胶带、排插、水晶头、接头、布线配管、胶带、弯头、波纹软管等</t>
  </si>
  <si>
    <t>批</t>
  </si>
  <si>
    <t>施工铁马（市政护栏）</t>
  </si>
  <si>
    <t>材质：不锈钢201材质，6支竖管；产品规格:高1.2m*长1.5m，,外管直径38m，内管直径22mm。
产品厚度：外管（粗管）0.8mm/内管（细管）0.6mm</t>
  </si>
  <si>
    <t>不含税报价（元）：</t>
  </si>
  <si>
    <t>增值税税率（％）</t>
  </si>
  <si>
    <t>含税总价（元）：</t>
  </si>
  <si>
    <t>1、以上单价报价含运输、售后等一切费用，单价为不含税价；
2、需开具增值税专用发票。</t>
  </si>
  <si>
    <t>报价单位（全称并加盖公章）：</t>
  </si>
  <si>
    <t>单位负责人签字或盖章：</t>
  </si>
  <si>
    <t>联系人：</t>
  </si>
  <si>
    <t>联系电话：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</si>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</sst>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1"/>
      <color theme="1"/>
      <name val="Calibri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884029663991"/>
      </bottom>
      <diagonal/>
    </border>
  </borders>
  <cellStyleXfs count="90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7" fillId="0" borderId="0" applyNumberFormat="0" applyFill="0" applyAlignment="0" applyProtection="0">
      <alignment vertical="center"/>
    </xf>
    <xf numFmtId="0" fontId="27" fillId="0" borderId="0" applyNumberFormat="0" applyFill="0" applyAlignment="0" applyProtection="0">
      <alignment vertical="center"/>
    </xf>
    <xf numFmtId="0" fontId="27" fillId="0" borderId="0" applyNumberFormat="0" applyFill="0" applyAlignment="0" applyProtection="0">
      <alignment vertical="center"/>
    </xf>
    <xf numFmtId="0" fontId="27" fillId="0" borderId="0" applyNumberFormat="0" applyFill="0" applyAlignment="0" applyProtection="0">
      <alignment vertical="center"/>
    </xf>
    <xf numFmtId="0" fontId="27" fillId="0" borderId="0" applyNumberFormat="0" applyFill="0" applyAlignment="0" applyProtection="0">
      <alignment vertical="center"/>
    </xf>
    <xf numFmtId="0" fontId="27" fillId="0" borderId="0" applyNumberFormat="0" applyFill="0" applyAlignment="0" applyProtection="0">
      <alignment vertical="center"/>
    </xf>
    <xf numFmtId="0" fontId="27" fillId="0" borderId="0" applyNumberFormat="0" applyFill="0" applyAlignment="0" applyProtection="0">
      <alignment vertical="center"/>
    </xf>
    <xf numFmtId="0" fontId="28" fillId="0" borderId="0"/>
    <xf numFmtId="0" fontId="15" fillId="0" borderId="13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29" fillId="0" borderId="0" applyNumberFormat="0" applyFill="0" applyAlignment="0" applyProtection="0">
      <alignment vertical="center"/>
    </xf>
    <xf numFmtId="0" fontId="30" fillId="0" borderId="0" applyNumberFormat="0" applyFill="0" applyAlignment="0" applyProtection="0">
      <alignment vertical="center"/>
    </xf>
    <xf numFmtId="0" fontId="0" fillId="0" borderId="0" applyNumberFormat="0" applyFill="0" applyAlignment="0" applyProtection="0"/>
    <xf numFmtId="0" fontId="0" fillId="0" borderId="0"/>
    <xf numFmtId="0" fontId="0" fillId="0" borderId="0" applyNumberFormat="0" applyFill="0" applyAlignment="0" applyProtection="0"/>
    <xf numFmtId="0" fontId="31" fillId="0" borderId="0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0" borderId="0" applyNumberFormat="0" applyFill="0" applyAlignment="0" applyProtection="0">
      <alignment vertical="center"/>
    </xf>
    <xf numFmtId="0" fontId="35" fillId="0" borderId="0" applyNumberFormat="0" applyFill="0" applyAlignment="0" applyProtection="0">
      <alignment vertical="center"/>
    </xf>
    <xf numFmtId="0" fontId="36" fillId="0" borderId="0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27" fillId="0" borderId="0" applyNumberFormat="0" applyFill="0" applyAlignment="0" applyProtection="0">
      <alignment vertical="center"/>
    </xf>
    <xf numFmtId="0" fontId="27" fillId="0" borderId="0" applyNumberFormat="0" applyFill="0" applyAlignment="0" applyProtection="0">
      <alignment vertical="center"/>
    </xf>
    <xf numFmtId="0" fontId="27" fillId="0" borderId="0" applyNumberFormat="0" applyFill="0" applyAlignment="0" applyProtection="0">
      <alignment vertical="center"/>
    </xf>
    <xf numFmtId="0" fontId="27" fillId="0" borderId="0" applyNumberFormat="0" applyFill="0" applyAlignment="0" applyProtection="0">
      <alignment vertical="center"/>
    </xf>
    <xf numFmtId="0" fontId="27" fillId="0" borderId="0" applyNumberFormat="0" applyFill="0" applyAlignment="0" applyProtection="0">
      <alignment vertical="center"/>
    </xf>
    <xf numFmtId="0" fontId="27" fillId="0" borderId="0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73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6" fillId="0" borderId="1" xfId="67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center"/>
    </xf>
    <xf numFmtId="0" fontId="6" fillId="0" borderId="2" xfId="67" applyNumberFormat="1" applyFont="1" applyFill="1" applyBorder="1" applyAlignment="1">
      <alignment horizontal="center" vertical="center" wrapText="1"/>
    </xf>
    <xf numFmtId="0" fontId="6" fillId="0" borderId="4" xfId="67" applyNumberFormat="1" applyFont="1" applyFill="1" applyBorder="1" applyAlignment="1">
      <alignment horizontal="center" vertical="center" wrapText="1"/>
    </xf>
    <xf numFmtId="0" fontId="6" fillId="0" borderId="3" xfId="67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6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right" vertical="center" wrapText="1"/>
    </xf>
  </cellXfs>
  <cellStyles count="9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1 2" xfId="49"/>
    <cellStyle name="20% - 着色 2 2" xfId="50"/>
    <cellStyle name="20% - 着色 3 2" xfId="51"/>
    <cellStyle name="20% - 着色 4 2" xfId="52"/>
    <cellStyle name="20% - 着色 5 2" xfId="53"/>
    <cellStyle name="20% - 着色 6 2" xfId="54"/>
    <cellStyle name="40% - 着色 1 2" xfId="55"/>
    <cellStyle name="40% - 着色 2 2" xfId="56"/>
    <cellStyle name="40% - 着色 3 2" xfId="57"/>
    <cellStyle name="40% - 着色 4 2" xfId="58"/>
    <cellStyle name="40% - 着色 5 2" xfId="59"/>
    <cellStyle name="40% - 着色 6 2" xfId="60"/>
    <cellStyle name="60% - 着色 1 2" xfId="61"/>
    <cellStyle name="60% - 着色 2 2" xfId="62"/>
    <cellStyle name="60% - 着色 3 2" xfId="63"/>
    <cellStyle name="60% - 着色 4 2" xfId="64"/>
    <cellStyle name="60% - 着色 5 2" xfId="65"/>
    <cellStyle name="60% - 着色 6 2" xfId="66"/>
    <cellStyle name="Normal" xfId="67"/>
    <cellStyle name="标题 3 2" xfId="68"/>
    <cellStyle name="标题 4 2" xfId="69"/>
    <cellStyle name="标题 5" xfId="70"/>
    <cellStyle name="差 2" xfId="71"/>
    <cellStyle name="常规 2" xfId="72"/>
    <cellStyle name="常规 4" xfId="73"/>
    <cellStyle name="常规 4 2" xfId="74"/>
    <cellStyle name="好 2" xfId="75"/>
    <cellStyle name="计算 2" xfId="76"/>
    <cellStyle name="检查单元格 2" xfId="77"/>
    <cellStyle name="解释性文本 2" xfId="78"/>
    <cellStyle name="警告文本 2" xfId="79"/>
    <cellStyle name="适中 2" xfId="80"/>
    <cellStyle name="输出 2" xfId="81"/>
    <cellStyle name="输入 2" xfId="82"/>
    <cellStyle name="着色 1 2" xfId="83"/>
    <cellStyle name="着色 2 2" xfId="84"/>
    <cellStyle name="着色 3 2" xfId="85"/>
    <cellStyle name="着色 4 2" xfId="86"/>
    <cellStyle name="着色 5 2" xfId="87"/>
    <cellStyle name="着色 6 2" xfId="88"/>
    <cellStyle name="注释 2" xfId="8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6"/>
  <sheetViews>
    <sheetView tabSelected="1" view="pageBreakPreview" zoomScale="85" zoomScaleNormal="85" workbookViewId="0">
      <selection activeCell="C25" sqref="C25"/>
    </sheetView>
  </sheetViews>
  <sheetFormatPr defaultColWidth="9" defaultRowHeight="13.5"/>
  <cols>
    <col min="1" max="1" width="11.175" style="2" customWidth="1"/>
    <col min="2" max="2" width="18.3916666666667" style="2" customWidth="1"/>
    <col min="3" max="3" width="138.975" style="2" customWidth="1"/>
    <col min="4" max="4" width="23.0833333333333" style="2" customWidth="1"/>
    <col min="5" max="8" width="9.875" style="2" customWidth="1"/>
    <col min="9" max="9" width="12.75" style="2" customWidth="1"/>
    <col min="10" max="16384" width="9" style="2"/>
  </cols>
  <sheetData>
    <row r="1" ht="57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21.95" customHeight="1" spans="1:12">
      <c r="A2" s="4"/>
      <c r="B2" s="4"/>
      <c r="C2" s="5"/>
      <c r="D2" s="5"/>
      <c r="E2" s="5"/>
      <c r="F2" s="5"/>
      <c r="G2" s="5"/>
      <c r="H2" s="5"/>
      <c r="I2" s="5" t="s">
        <v>1</v>
      </c>
    </row>
    <row r="3" s="1" customFormat="1" ht="48" customHeight="1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7" t="s">
        <v>10</v>
      </c>
    </row>
    <row r="4" ht="345" customHeight="1" spans="1:12">
      <c r="A4" s="8">
        <v>1</v>
      </c>
      <c r="B4" s="8" t="s">
        <v>11</v>
      </c>
      <c r="C4" s="9" t="s">
        <v>12</v>
      </c>
      <c r="D4" s="9"/>
      <c r="E4" s="8" t="s">
        <v>13</v>
      </c>
      <c r="F4" s="8">
        <v>5</v>
      </c>
      <c r="G4" s="8"/>
      <c r="H4" s="8">
        <f>F4*G4</f>
        <v>0</v>
      </c>
      <c r="I4" s="10" t="s">
        <v>14</v>
      </c>
      <c r="L4" s="2" t="s">
        <v>15</v>
      </c>
    </row>
    <row r="5" ht="384" customHeight="1" spans="1:12">
      <c r="A5" s="8">
        <v>2</v>
      </c>
      <c r="B5" s="8" t="s">
        <v>16</v>
      </c>
      <c r="C5" s="9" t="s">
        <v>17</v>
      </c>
      <c r="D5" s="9"/>
      <c r="E5" s="8" t="s">
        <v>13</v>
      </c>
      <c r="F5" s="8">
        <v>3</v>
      </c>
      <c r="G5" s="8"/>
      <c r="H5" s="8">
        <f t="shared" ref="H5:H18" si="0">F5*G5</f>
        <v>0</v>
      </c>
      <c r="I5" s="10" t="s">
        <v>14</v>
      </c>
      <c r="J5" s="11"/>
    </row>
    <row r="6" ht="375" customHeight="1" spans="1:12">
      <c r="A6" s="8">
        <v>3</v>
      </c>
      <c r="B6" s="8" t="s">
        <v>18</v>
      </c>
      <c r="C6" s="9" t="s">
        <v>19</v>
      </c>
      <c r="D6" s="9"/>
      <c r="E6" s="10" t="s">
        <v>13</v>
      </c>
      <c r="F6" s="10">
        <v>2</v>
      </c>
      <c r="G6" s="10"/>
      <c r="H6" s="8">
        <f t="shared" si="0"/>
        <v>0</v>
      </c>
      <c r="I6" s="10" t="s">
        <v>14</v>
      </c>
      <c r="J6" s="11"/>
    </row>
    <row r="7" ht="56" customHeight="1" spans="1:12">
      <c r="A7" s="8">
        <v>4</v>
      </c>
      <c r="B7" s="10" t="s">
        <v>20</v>
      </c>
      <c r="C7" s="12" t="s">
        <v>21</v>
      </c>
      <c r="D7" s="12"/>
      <c r="E7" s="10" t="s">
        <v>13</v>
      </c>
      <c r="F7" s="10">
        <v>6</v>
      </c>
      <c r="G7" s="10"/>
      <c r="H7" s="8">
        <f t="shared" si="0"/>
        <v>0</v>
      </c>
      <c r="I7" s="10"/>
    </row>
    <row r="8" ht="69" customHeight="1" spans="1:12">
      <c r="A8" s="8">
        <v>5</v>
      </c>
      <c r="B8" s="10" t="s">
        <v>22</v>
      </c>
      <c r="C8" s="12" t="s">
        <v>23</v>
      </c>
      <c r="D8" s="12"/>
      <c r="E8" s="10" t="s">
        <v>24</v>
      </c>
      <c r="F8" s="10">
        <v>5</v>
      </c>
      <c r="G8" s="10"/>
      <c r="H8" s="8">
        <f t="shared" si="0"/>
        <v>0</v>
      </c>
      <c r="I8" s="10"/>
      <c r="J8" s="11"/>
    </row>
    <row r="9" ht="56" customHeight="1" spans="1:12">
      <c r="A9" s="8">
        <v>6</v>
      </c>
      <c r="B9" s="10" t="s">
        <v>25</v>
      </c>
      <c r="C9" s="12" t="s">
        <v>26</v>
      </c>
      <c r="D9" s="12"/>
      <c r="E9" s="10" t="s">
        <v>24</v>
      </c>
      <c r="F9" s="10">
        <v>2</v>
      </c>
      <c r="G9" s="10"/>
      <c r="H9" s="8">
        <f t="shared" si="0"/>
        <v>0</v>
      </c>
      <c r="I9" s="10"/>
      <c r="J9" s="11"/>
    </row>
    <row r="10" ht="64" customHeight="1" spans="1:12">
      <c r="A10" s="8">
        <v>7</v>
      </c>
      <c r="B10" s="10" t="s">
        <v>27</v>
      </c>
      <c r="C10" s="12" t="s">
        <v>28</v>
      </c>
      <c r="D10" s="12"/>
      <c r="E10" s="10" t="s">
        <v>29</v>
      </c>
      <c r="F10" s="10">
        <v>649</v>
      </c>
      <c r="G10" s="10"/>
      <c r="H10" s="8">
        <f t="shared" si="0"/>
        <v>0</v>
      </c>
      <c r="I10" s="10"/>
    </row>
    <row r="11" ht="223" customHeight="1" spans="1:12">
      <c r="A11" s="8">
        <v>8</v>
      </c>
      <c r="B11" s="10" t="s">
        <v>30</v>
      </c>
      <c r="C11" s="12" t="s">
        <v>31</v>
      </c>
      <c r="D11" s="12"/>
      <c r="E11" s="10" t="s">
        <v>13</v>
      </c>
      <c r="F11" s="10">
        <v>4</v>
      </c>
      <c r="G11" s="10"/>
      <c r="H11" s="8">
        <f t="shared" si="0"/>
        <v>0</v>
      </c>
      <c r="I11" s="10"/>
    </row>
    <row r="12" ht="34" customHeight="1" spans="1:12">
      <c r="A12" s="8">
        <v>9</v>
      </c>
      <c r="B12" s="10" t="s">
        <v>32</v>
      </c>
      <c r="C12" s="12" t="s">
        <v>33</v>
      </c>
      <c r="D12" s="12"/>
      <c r="E12" s="10" t="s">
        <v>29</v>
      </c>
      <c r="F12" s="10">
        <v>193</v>
      </c>
      <c r="G12" s="10"/>
      <c r="H12" s="8">
        <f t="shared" si="0"/>
        <v>0</v>
      </c>
      <c r="I12" s="10"/>
      <c r="J12" s="11"/>
    </row>
    <row r="13" ht="30" customHeight="1" spans="1:12">
      <c r="A13" s="8">
        <v>10</v>
      </c>
      <c r="B13" s="10" t="s">
        <v>34</v>
      </c>
      <c r="C13" s="12" t="s">
        <v>35</v>
      </c>
      <c r="D13" s="12"/>
      <c r="E13" s="10" t="s">
        <v>29</v>
      </c>
      <c r="F13" s="10">
        <v>9</v>
      </c>
      <c r="G13" s="10"/>
      <c r="H13" s="8">
        <f t="shared" si="0"/>
        <v>0</v>
      </c>
      <c r="I13" s="10"/>
    </row>
    <row r="14" ht="209" customHeight="1" spans="1:12">
      <c r="A14" s="8">
        <v>11</v>
      </c>
      <c r="B14" s="10" t="s">
        <v>36</v>
      </c>
      <c r="C14" s="12" t="s">
        <v>37</v>
      </c>
      <c r="D14" s="12"/>
      <c r="E14" s="10" t="s">
        <v>29</v>
      </c>
      <c r="F14" s="10">
        <v>296</v>
      </c>
      <c r="G14" s="10"/>
      <c r="H14" s="8">
        <f t="shared" si="0"/>
        <v>0</v>
      </c>
      <c r="I14" s="10"/>
    </row>
    <row r="15" ht="69" customHeight="1" spans="1:12">
      <c r="A15" s="8">
        <v>12</v>
      </c>
      <c r="B15" s="10" t="s">
        <v>38</v>
      </c>
      <c r="C15" s="12" t="s">
        <v>39</v>
      </c>
      <c r="D15" s="12"/>
      <c r="E15" s="10" t="s">
        <v>40</v>
      </c>
      <c r="F15" s="10">
        <v>2</v>
      </c>
      <c r="G15" s="10"/>
      <c r="H15" s="8">
        <f t="shared" si="0"/>
        <v>0</v>
      </c>
      <c r="I15" s="10"/>
      <c r="J15" s="13"/>
    </row>
    <row r="16" ht="45" customHeight="1" spans="1:12">
      <c r="A16" s="8">
        <v>13</v>
      </c>
      <c r="B16" s="10" t="s">
        <v>41</v>
      </c>
      <c r="C16" s="12" t="s">
        <v>42</v>
      </c>
      <c r="D16" s="12"/>
      <c r="E16" s="10" t="s">
        <v>43</v>
      </c>
      <c r="F16" s="10">
        <v>1</v>
      </c>
      <c r="G16" s="10"/>
      <c r="H16" s="8">
        <f t="shared" si="0"/>
        <v>0</v>
      </c>
      <c r="I16" s="10"/>
    </row>
    <row r="17" ht="44" customHeight="1" spans="1:13">
      <c r="A17" s="8">
        <v>14</v>
      </c>
      <c r="B17" s="10" t="s">
        <v>44</v>
      </c>
      <c r="C17" s="12" t="s">
        <v>45</v>
      </c>
      <c r="D17" s="12"/>
      <c r="E17" s="10" t="s">
        <v>46</v>
      </c>
      <c r="F17" s="10">
        <v>1</v>
      </c>
      <c r="G17" s="10"/>
      <c r="H17" s="8">
        <f t="shared" si="0"/>
        <v>0</v>
      </c>
      <c r="I17" s="10"/>
      <c r="M17" s="11"/>
    </row>
    <row r="18" ht="70" customHeight="1" spans="1:13">
      <c r="A18" s="8">
        <v>15</v>
      </c>
      <c r="B18" s="8" t="s">
        <v>47</v>
      </c>
      <c r="C18" s="12" t="s">
        <v>48</v>
      </c>
      <c r="D18" s="12"/>
      <c r="E18" s="10" t="s">
        <v>24</v>
      </c>
      <c r="F18" s="10">
        <v>20</v>
      </c>
      <c r="G18" s="10"/>
      <c r="H18" s="8">
        <f t="shared" si="0"/>
        <v>0</v>
      </c>
      <c r="I18" s="10"/>
    </row>
    <row r="19" ht="39" customHeight="1" spans="1:13">
      <c r="A19" s="14" t="s">
        <v>49</v>
      </c>
      <c r="B19" s="15"/>
      <c r="C19" s="16">
        <f>SUM(H4:H18)</f>
        <v>0</v>
      </c>
      <c r="D19" s="17"/>
      <c r="E19" s="17"/>
      <c r="F19" s="17"/>
      <c r="G19" s="17"/>
      <c r="H19" s="17"/>
      <c r="I19" s="18"/>
    </row>
    <row r="20" ht="39" customHeight="1" spans="1:13">
      <c r="A20" s="14" t="s">
        <v>50</v>
      </c>
      <c r="B20" s="19"/>
      <c r="C20" s="16"/>
      <c r="D20" s="17"/>
      <c r="E20" s="17"/>
      <c r="F20" s="17"/>
      <c r="G20" s="17"/>
      <c r="H20" s="17"/>
      <c r="I20" s="18"/>
    </row>
    <row r="21" ht="39" customHeight="1" spans="1:13">
      <c r="A21" s="14" t="s">
        <v>51</v>
      </c>
      <c r="B21" s="15"/>
      <c r="C21" s="16"/>
      <c r="D21" s="17"/>
      <c r="E21" s="17"/>
      <c r="F21" s="17"/>
      <c r="G21" s="17"/>
      <c r="H21" s="17"/>
      <c r="I21" s="18"/>
    </row>
    <row r="22" ht="66" customHeight="1" spans="1:13">
      <c r="A22" s="20" t="s">
        <v>10</v>
      </c>
      <c r="B22" s="21"/>
      <c r="C22" s="22" t="s">
        <v>52</v>
      </c>
      <c r="D22" s="23"/>
      <c r="E22" s="23"/>
      <c r="F22" s="23"/>
      <c r="G22" s="23"/>
      <c r="H22" s="23"/>
      <c r="I22" s="24"/>
    </row>
    <row r="23" ht="48.95" customHeight="1" spans="1:13">
      <c r="A23" s="25"/>
      <c r="B23" s="25" t="s">
        <v>53</v>
      </c>
      <c r="C23" s="26"/>
      <c r="D23" s="26" t="s">
        <v>54</v>
      </c>
      <c r="E23" s="25"/>
      <c r="F23" s="27"/>
      <c r="G23" s="27"/>
      <c r="H23" s="27"/>
      <c r="I23" s="27"/>
    </row>
    <row r="24" ht="39" customHeight="1" spans="1:13">
      <c r="A24" s="25"/>
      <c r="B24" s="25" t="s">
        <v>55</v>
      </c>
      <c r="C24" s="28"/>
      <c r="D24" s="28"/>
      <c r="E24" s="27"/>
      <c r="F24" s="27"/>
      <c r="G24" s="27"/>
      <c r="H24" s="27"/>
      <c r="I24" s="27"/>
    </row>
    <row r="25" ht="39" customHeight="1" spans="1:13">
      <c r="A25" s="25"/>
      <c r="B25" s="25" t="s">
        <v>56</v>
      </c>
      <c r="C25" s="28"/>
      <c r="D25" s="28"/>
      <c r="E25" s="27"/>
      <c r="F25" s="27"/>
      <c r="G25" s="27"/>
      <c r="H25" s="27"/>
      <c r="I25" s="27"/>
    </row>
    <row r="26" ht="42" customHeight="1" spans="1:13">
      <c r="A26" s="25"/>
      <c r="B26" s="25" t="s">
        <v>57</v>
      </c>
      <c r="C26" s="27"/>
      <c r="D26" s="27"/>
      <c r="E26" s="27"/>
      <c r="F26" s="27"/>
      <c r="G26" s="27"/>
      <c r="H26" s="27"/>
      <c r="I26" s="27"/>
    </row>
  </sheetData>
  <mergeCells count="10">
    <mergeCell ref="A1:I1"/>
    <mergeCell ref="A2:B2"/>
    <mergeCell ref="A19:B19"/>
    <mergeCell ref="C19:I19"/>
    <mergeCell ref="A20:B20"/>
    <mergeCell ref="C20:I20"/>
    <mergeCell ref="A21:B21"/>
    <mergeCell ref="C21:I21"/>
    <mergeCell ref="A22:B22"/>
    <mergeCell ref="C22:I22"/>
  </mergeCells>
  <printOptions horizontalCentered="1"/>
  <pageMargins left="0.747916666666667" right="0.747916666666667" top="0.393055555555556" bottom="0.472222222222222" header="0.196527777777778" footer="0.196527777777778"/>
  <pageSetup paperSize="9" scale="54" fitToHeight="0" orientation="landscape" horizontalDpi="600"/>
  <headerFooter/>
  <rowBreaks count="3" manualBreakCount="3">
    <brk id="11" max="8" man="1"/>
    <brk id="26" max="16383" man="1"/>
    <brk id="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HIKVISION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0</cp:revision>
  <dcterms:created xsi:type="dcterms:W3CDTF">2023-09-15T22:25:00Z</dcterms:created>
  <cp:lastPrinted>2023-12-27T07:12:00Z</cp:lastPrinted>
  <dcterms:modified xsi:type="dcterms:W3CDTF">2026-05-11T02:32:26Z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73663367D8AC412DA777A7B3A22D2240_13</vt:lpwstr>
  </property>
  <property fmtid="{D5CDD505-2E9C-101B-9397-08002B2CF9AE}" pid="4" name="CalculationRule">
    <vt:i4>0</vt:i4>
  </property>
</Properties>
</file>